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tabRatio="500" activeTab="0"/>
  </bookViews>
  <sheets>
    <sheet name="300ｋｍ" sheetId="1" r:id="rId1"/>
  </sheets>
  <definedNames>
    <definedName name="HTML_CodePage">1252</definedName>
    <definedName name="HTML_Control">{"'06BRM325'!$A$4:$G$76"}</definedName>
    <definedName name="HTML_Control_1">{"'06BRM325'!$A$4:$G$76"}</definedName>
    <definedName name="HTML_Description">""</definedName>
    <definedName name="HTML_Email">""</definedName>
    <definedName name="HTML_Header">""</definedName>
    <definedName name="HTML_LastUpdate">""</definedName>
    <definedName name="HTML_LineAfter">FALSE</definedName>
    <definedName name="HTML_LineBefore">FALSE</definedName>
    <definedName name="HTML_Name">""</definedName>
    <definedName name="HTML_OBDlg2">TRUE</definedName>
    <definedName name="HTML_OBDlg4">TRUE</definedName>
    <definedName name="HTML_OS">1</definedName>
    <definedName name="HTML_PathFileMac">"Macintosh HD:Desktop Folder:MyHTML.html"</definedName>
    <definedName name="HTML_Title">""</definedName>
  </definedNames>
  <calcPr fullCalcOnLoad="1"/>
</workbook>
</file>

<file path=xl/sharedStrings.xml><?xml version="1.0" encoding="utf-8"?>
<sst xmlns="http://schemas.openxmlformats.org/spreadsheetml/2006/main" count="329" uniqueCount="217">
  <si>
    <t>S＝信号、「 」=信号名、十=十字路、T=丁字路、Y=Y字路、├=├字路、┤=┤字路、ルートは次の通過点までの道路番号、区間は前の通過点からの距離</t>
  </si>
  <si>
    <t>通過点　</t>
  </si>
  <si>
    <t>進路</t>
  </si>
  <si>
    <t>ルート</t>
  </si>
  <si>
    <t>区間</t>
  </si>
  <si>
    <t>合計</t>
  </si>
  <si>
    <t>情報・その他　[ ]行先道標</t>
  </si>
  <si>
    <t>入間市豊水橋河川敷スタート</t>
  </si>
  <si>
    <t>通路</t>
  </si>
  <si>
    <t>6:00～6:30</t>
  </si>
  <si>
    <t>7:00～7:30</t>
  </si>
  <si>
    <t>T</t>
  </si>
  <si>
    <t>左折</t>
  </si>
  <si>
    <t>R299</t>
  </si>
  <si>
    <t>S</t>
  </si>
  <si>
    <t>右折</t>
  </si>
  <si>
    <t>K195</t>
  </si>
  <si>
    <t>[青梅]</t>
  </si>
  <si>
    <t>T S</t>
  </si>
  <si>
    <t>Y S</t>
  </si>
  <si>
    <t>左</t>
  </si>
  <si>
    <t>「阿須」</t>
  </si>
  <si>
    <t>K218,農道</t>
  </si>
  <si>
    <t>[瑞穂]</t>
  </si>
  <si>
    <t>K179</t>
  </si>
  <si>
    <t>K181,市道,K249</t>
  </si>
  <si>
    <t>[小作]</t>
  </si>
  <si>
    <t>T「友田」</t>
  </si>
  <si>
    <t>R411</t>
  </si>
  <si>
    <t>[八王子・秋川]</t>
  </si>
  <si>
    <t>┤（新満地トンネル手前）</t>
  </si>
  <si>
    <t>遊歩道</t>
  </si>
  <si>
    <t>遊歩道入口の車止めに注意
新満地トンネルは軽車両通行禁止</t>
  </si>
  <si>
    <t>T 止まれ</t>
  </si>
  <si>
    <t>側道,R411,K46</t>
  </si>
  <si>
    <t>100ｍ走ってR411に合流</t>
  </si>
  <si>
    <t>[高尾]</t>
  </si>
  <si>
    <t>K76</t>
  </si>
  <si>
    <t>R413</t>
  </si>
  <si>
    <t>T「平野」</t>
  </si>
  <si>
    <t>[小田原・御殿場]</t>
  </si>
  <si>
    <t>R138</t>
  </si>
  <si>
    <t>[小田原・御殿場]　</t>
  </si>
  <si>
    <t>T「須走」</t>
  </si>
  <si>
    <t>T「富士学校入口」</t>
  </si>
  <si>
    <t>「仁杉」</t>
  </si>
  <si>
    <t>R469</t>
  </si>
  <si>
    <t>[富士]</t>
  </si>
  <si>
    <t>市道</t>
  </si>
  <si>
    <t>┼</t>
  </si>
  <si>
    <t>直進</t>
  </si>
  <si>
    <t>交差点の見通し悪し</t>
  </si>
  <si>
    <t>「杉原」</t>
  </si>
  <si>
    <t>K394</t>
  </si>
  <si>
    <t>[小山]</t>
  </si>
  <si>
    <t>T「生土」</t>
  </si>
  <si>
    <t>R246</t>
  </si>
  <si>
    <t>[厚木・松田]</t>
  </si>
  <si>
    <t>┤「清水橋」</t>
  </si>
  <si>
    <t>歩道</t>
  </si>
  <si>
    <t>R246を渡り反対車線側の歩道へ</t>
  </si>
  <si>
    <t>├「谷峨駅入口」</t>
  </si>
  <si>
    <t>変則四差路「新鞠子橋」</t>
  </si>
  <si>
    <t>変則四差路「安戸」</t>
  </si>
  <si>
    <t>「樋口橋」</t>
  </si>
  <si>
    <t>[山北駅]</t>
  </si>
  <si>
    <t>┤「庶子」</t>
  </si>
  <si>
    <t>K72</t>
  </si>
  <si>
    <t>[松田駅] R246は軽車両通行禁止</t>
  </si>
  <si>
    <t>K77,K710,市道</t>
  </si>
  <si>
    <t>T「蛇塚」</t>
  </si>
  <si>
    <t>右折</t>
  </si>
  <si>
    <t>├「大戸交差点」</t>
  </si>
  <si>
    <t>右折</t>
  </si>
  <si>
    <t>[城山] No.13を右折後、50ｍ先の交差点（同じＴ「大戸交差点」）ですぐ左折</t>
  </si>
  <si>
    <t>「川尻」</t>
  </si>
  <si>
    <t>左折</t>
  </si>
  <si>
    <t>[富士・十里木]</t>
  </si>
  <si>
    <t>┼　止まれ</t>
  </si>
  <si>
    <t>T「原里小前」</t>
  </si>
  <si>
    <t>┤「旭日丘」</t>
  </si>
  <si>
    <t>┤</t>
  </si>
  <si>
    <t>「富士岡」　止まれ</t>
  </si>
  <si>
    <t>T「県道原東町」</t>
  </si>
  <si>
    <t>「大手町」</t>
  </si>
  <si>
    <t>「千本港町」</t>
  </si>
  <si>
    <t>市道</t>
  </si>
  <si>
    <t>左側</t>
  </si>
  <si>
    <t>TS</t>
  </si>
  <si>
    <t>TS</t>
  </si>
  <si>
    <t>左</t>
  </si>
  <si>
    <t>「西間門」</t>
  </si>
  <si>
    <t>右</t>
  </si>
  <si>
    <t>[原駅]</t>
  </si>
  <si>
    <t>[御殿場]</t>
  </si>
  <si>
    <t>[沼津港]</t>
  </si>
  <si>
    <t>左側</t>
  </si>
  <si>
    <t>「伊勢原」</t>
  </si>
  <si>
    <t>市道</t>
  </si>
  <si>
    <t>[津久井]</t>
  </si>
  <si>
    <t>「伊勢原高校入口」</t>
  </si>
  <si>
    <t>直進</t>
  </si>
  <si>
    <r>
      <t>[津久井・七沢] 左折</t>
    </r>
    <r>
      <rPr>
        <sz val="11"/>
        <rFont val="ＭＳ Ｐゴシック"/>
        <family val="3"/>
      </rPr>
      <t>車に注意</t>
    </r>
  </si>
  <si>
    <t>「三本松」</t>
  </si>
  <si>
    <t>［津久井・七沢］</t>
  </si>
  <si>
    <t>Y「分れ道」</t>
  </si>
  <si>
    <r>
      <t>［相模原・厚木］　</t>
    </r>
    <r>
      <rPr>
        <sz val="11"/>
        <rFont val="ＭＳ Ｐゴシック"/>
        <family val="3"/>
      </rPr>
      <t>右が道なり</t>
    </r>
  </si>
  <si>
    <r>
      <t>［相模原・厚木市</t>
    </r>
    <r>
      <rPr>
        <sz val="11"/>
        <rFont val="ＭＳ Ｐゴシック"/>
        <family val="3"/>
      </rPr>
      <t>街］</t>
    </r>
  </si>
  <si>
    <t>［相模原・愛川町］</t>
  </si>
  <si>
    <t>［相模原・愛川］</t>
  </si>
  <si>
    <t>S</t>
  </si>
  <si>
    <t>T</t>
  </si>
  <si>
    <t>Ｔ</t>
  </si>
  <si>
    <t>［橋本］</t>
  </si>
  <si>
    <t>┤</t>
  </si>
  <si>
    <r>
      <t>［相模湖・橋本］　</t>
    </r>
    <r>
      <rPr>
        <sz val="11"/>
        <rFont val="ＭＳ Ｐゴシック"/>
        <family val="3"/>
      </rPr>
      <t>高架潜ってすぐ</t>
    </r>
  </si>
  <si>
    <t>[高尾]</t>
  </si>
  <si>
    <t>「戸吹町南」</t>
  </si>
  <si>
    <r>
      <t>[青梅・あ</t>
    </r>
    <r>
      <rPr>
        <sz val="11"/>
        <rFont val="ＭＳ Ｐゴシック"/>
        <family val="3"/>
      </rPr>
      <t>きる野・圏央道]</t>
    </r>
  </si>
  <si>
    <t>┤（新満地トンネル手前）</t>
  </si>
  <si>
    <t>側道</t>
  </si>
  <si>
    <t>┤</t>
  </si>
  <si>
    <t>遊歩道</t>
  </si>
  <si>
    <t>遊歩道からR411の車道合流に注意</t>
  </si>
  <si>
    <t>├「友田」</t>
  </si>
  <si>
    <t>K249,市道,K181</t>
  </si>
  <si>
    <t>[青梅市街・圏央道]</t>
  </si>
  <si>
    <t>[所沢]</t>
  </si>
  <si>
    <t>農道,K218</t>
  </si>
  <si>
    <t>「入間市最終処分場・桂の里公園」の看板</t>
  </si>
  <si>
    <t>「阿須」</t>
  </si>
  <si>
    <r>
      <t>[</t>
    </r>
    <r>
      <rPr>
        <sz val="11"/>
        <rFont val="ＭＳ Ｐゴシック"/>
        <family val="3"/>
      </rPr>
      <t>入間]</t>
    </r>
  </si>
  <si>
    <t>T S</t>
  </si>
  <si>
    <t>T「鍵山」</t>
  </si>
  <si>
    <t>豊水橋手前を左折して河川敷へ</t>
  </si>
  <si>
    <t>入間市豊水橋河川敷ゴール</t>
  </si>
  <si>
    <t>S　</t>
  </si>
  <si>
    <t>遊歩道入口の車止めに注意</t>
  </si>
  <si>
    <t>├ S</t>
  </si>
  <si>
    <t>┤S</t>
  </si>
  <si>
    <r>
      <t>[高尾] No</t>
    </r>
    <r>
      <rPr>
        <sz val="11"/>
        <rFont val="ＭＳ Ｐゴシック"/>
        <family val="3"/>
      </rPr>
      <t>.70を右折後、50ｍ先の交差点（同じT「大戸交差点」）ですぐ左折。</t>
    </r>
  </si>
  <si>
    <t>左折</t>
  </si>
  <si>
    <t>[愛川]　中津川渡って、初めの信号</t>
  </si>
  <si>
    <t>┤「愛名入口」　</t>
  </si>
  <si>
    <r>
      <rPr>
        <sz val="11"/>
        <rFont val="ＭＳ Ｐゴシック"/>
        <family val="3"/>
      </rPr>
      <t>T「小野橋北側」</t>
    </r>
  </si>
  <si>
    <t>五差路「桜台」</t>
  </si>
  <si>
    <t>［相模原・城山］</t>
  </si>
  <si>
    <t>［城山・相模原］</t>
  </si>
  <si>
    <t>［山名湖・道志］</t>
  </si>
  <si>
    <t>PC２　ファミニリーマート沼津港前店</t>
  </si>
  <si>
    <t>右角にサークルＫ</t>
  </si>
  <si>
    <t>正面の信号及び交差点名、無し
一時停止後、左折</t>
  </si>
  <si>
    <t>斜め左に進む。</t>
  </si>
  <si>
    <t>T 止まれ</t>
  </si>
  <si>
    <t>T　止まれ</t>
  </si>
  <si>
    <t>┼</t>
  </si>
  <si>
    <r>
      <t>「東海大学菅生高校入口」交差点を過ぎ、新満地トンネル手前の┤字路を左折。トンネルに向かってR411沿いの側道を通り、No.73</t>
    </r>
    <r>
      <rPr>
        <sz val="11"/>
        <rFont val="ＭＳ Ｐゴシック"/>
        <family val="3"/>
      </rPr>
      <t>へ。旧満地トンネルを通行。新満地トンネルは軽車両通行禁止。</t>
    </r>
  </si>
  <si>
    <t>[相模湖・津久井]</t>
  </si>
  <si>
    <t>[厚木・半原]</t>
  </si>
  <si>
    <t>8:39～12:00（89.8km )</t>
  </si>
  <si>
    <t>9:39～13:00</t>
  </si>
  <si>
    <t>[沼津]　（47.0㎞）参考10:02～15:08</t>
  </si>
  <si>
    <t>参考11:02～16:08</t>
  </si>
  <si>
    <t>13:57～22:36</t>
  </si>
  <si>
    <t>「戸吹町南」</t>
  </si>
  <si>
    <t>2016年BRM320埼玉300アタック愛鷹</t>
  </si>
  <si>
    <t xml:space="preserve">[富士宮] 直進方向もK24（バイパス）なので注意 </t>
  </si>
  <si>
    <t>通過チェック セブンイレブン富士今宮店</t>
  </si>
  <si>
    <t>10:41～16:36　(69.6km)</t>
  </si>
  <si>
    <t>斜め左方向に直進する</t>
  </si>
  <si>
    <t>┤ S</t>
  </si>
  <si>
    <t>[御殿場]　左折する車両に注意して御殿場方向へ直進する。</t>
  </si>
  <si>
    <t>右角に赤十字病院</t>
  </si>
  <si>
    <t>踏切を渡ってすぐ。線路に沿って進む。</t>
  </si>
  <si>
    <t>ガードレールに沿って左手前側の道へ進む</t>
  </si>
  <si>
    <t>[厚木・松田]</t>
  </si>
  <si>
    <t>PC1　ローソン山中湖石割店</t>
  </si>
  <si>
    <t>11:41～17:36</t>
  </si>
  <si>
    <t>PC3　ローソン伊勢原白根店</t>
  </si>
  <si>
    <t>下り注意</t>
  </si>
  <si>
    <t>S「裾野日赤」</t>
  </si>
  <si>
    <t>踏切を渡ってすぐ左折</t>
  </si>
  <si>
    <t>渋滞時は左から横断歩道推奨</t>
  </si>
  <si>
    <r>
      <rPr>
        <sz val="11"/>
        <rFont val="ＭＳ Ｐゴシック"/>
        <family val="3"/>
      </rPr>
      <t>├「久保沢」</t>
    </r>
  </si>
  <si>
    <r>
      <rPr>
        <sz val="11"/>
        <rFont val="ＭＳ Ｐゴシック"/>
        <family val="3"/>
      </rPr>
      <t>五差路「三ケ木」</t>
    </r>
  </si>
  <si>
    <r>
      <rPr>
        <sz val="11"/>
        <rFont val="ＭＳ Ｐゴシック"/>
        <family val="3"/>
      </rPr>
      <t>├「青山」</t>
    </r>
  </si>
  <si>
    <r>
      <t>S</t>
    </r>
    <r>
      <rPr>
        <sz val="11"/>
        <rFont val="ＭＳ Ｐゴシック"/>
        <family val="3"/>
      </rPr>
      <t>「大野路」</t>
    </r>
  </si>
  <si>
    <r>
      <t>TS</t>
    </r>
    <r>
      <rPr>
        <sz val="11"/>
        <rFont val="ＭＳ Ｐゴシック"/>
        <family val="3"/>
      </rPr>
      <t>「十里木南」</t>
    </r>
  </si>
  <si>
    <r>
      <rPr>
        <sz val="11"/>
        <rFont val="ＭＳ Ｐゴシック"/>
        <family val="3"/>
      </rPr>
      <t>├「根古屋」</t>
    </r>
  </si>
  <si>
    <r>
      <t>[清水町]No.37の手前、立体交差</t>
    </r>
    <r>
      <rPr>
        <sz val="11"/>
        <rFont val="ＭＳ Ｐゴシック"/>
        <family val="3"/>
      </rPr>
      <t>を登る。香貫大橋を渡る</t>
    </r>
  </si>
  <si>
    <r>
      <t>R246と並行する</t>
    </r>
    <r>
      <rPr>
        <sz val="11"/>
        <rFont val="ＭＳ Ｐゴシック"/>
        <family val="3"/>
      </rPr>
      <t>左手前側の市道に進む</t>
    </r>
  </si>
  <si>
    <r>
      <rPr>
        <sz val="11"/>
        <rFont val="ＭＳ Ｐゴシック"/>
        <family val="3"/>
      </rPr>
      <t>[中井] 踏切を渡ってすぐ 標識は┤字路</t>
    </r>
  </si>
  <si>
    <r>
      <rPr>
        <sz val="11"/>
        <rFont val="ＭＳ Ｐゴシック"/>
        <family val="3"/>
      </rPr>
      <t>├「愛川郵便局」</t>
    </r>
  </si>
  <si>
    <r>
      <t>12:57～21:36　(</t>
    </r>
    <r>
      <rPr>
        <sz val="11"/>
        <rFont val="ＭＳ Ｐゴシック"/>
        <family val="3"/>
      </rPr>
      <t>74.7km)</t>
    </r>
  </si>
  <si>
    <r>
      <t>15:00～21/02:00（</t>
    </r>
    <r>
      <rPr>
        <sz val="11"/>
        <rFont val="ＭＳ Ｐゴシック"/>
        <family val="3"/>
      </rPr>
      <t>68.6km）</t>
    </r>
  </si>
  <si>
    <t>16:00～21/03:00</t>
  </si>
  <si>
    <t>K63,K511</t>
  </si>
  <si>
    <t>市道,通路</t>
  </si>
  <si>
    <t>K46,K47</t>
  </si>
  <si>
    <t>K48</t>
  </si>
  <si>
    <t>R469,K24</t>
  </si>
  <si>
    <t xml:space="preserve">K24 </t>
  </si>
  <si>
    <t xml:space="preserve">K22 </t>
  </si>
  <si>
    <t>K165,市道</t>
  </si>
  <si>
    <t>K380</t>
  </si>
  <si>
    <t>K360</t>
  </si>
  <si>
    <t>K159</t>
  </si>
  <si>
    <t>K140,K51</t>
  </si>
  <si>
    <t>市道,K21,市道</t>
  </si>
  <si>
    <t>K394,K78</t>
  </si>
  <si>
    <t>K63</t>
  </si>
  <si>
    <t>K510</t>
  </si>
  <si>
    <t>K508,R413</t>
  </si>
  <si>
    <t>K47,K46</t>
  </si>
  <si>
    <t>K46,R411</t>
  </si>
  <si>
    <t>R138,市道</t>
  </si>
  <si>
    <t>市道,R246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</si>
</sst>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3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0"/>
      <color indexed="3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rgb="FFFF000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1" applyNumberFormat="0" applyAlignment="0" applyProtection="0"/>
    <xf numFmtId="0" fontId="4" fillId="13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14" borderId="2" applyNumberFormat="0" applyAlignment="0" applyProtection="0"/>
    <xf numFmtId="0" fontId="7" fillId="0" borderId="3" applyNumberFormat="0" applyFill="0" applyAlignment="0" applyProtection="0"/>
    <xf numFmtId="0" fontId="10" fillId="15" borderId="0" applyNumberFormat="0" applyBorder="0" applyAlignment="0" applyProtection="0"/>
    <xf numFmtId="0" fontId="15" fillId="2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3" borderId="4" applyNumberFormat="0" applyAlignment="0" applyProtection="0"/>
    <xf numFmtId="0" fontId="11" fillId="16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17" borderId="10" xfId="0" applyFont="1" applyFill="1" applyBorder="1" applyAlignment="1">
      <alignment horizontal="center" vertical="center"/>
    </xf>
    <xf numFmtId="176" fontId="0" fillId="17" borderId="10" xfId="0" applyNumberFormat="1" applyFont="1" applyFill="1" applyBorder="1" applyAlignment="1">
      <alignment vertical="center"/>
    </xf>
    <xf numFmtId="176" fontId="0" fillId="17" borderId="10" xfId="0" applyNumberFormat="1" applyFont="1" applyFill="1" applyBorder="1" applyAlignment="1">
      <alignment horizontal="right" vertical="center"/>
    </xf>
    <xf numFmtId="0" fontId="0" fillId="17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 wrapText="1"/>
    </xf>
    <xf numFmtId="177" fontId="0" fillId="17" borderId="12" xfId="0" applyNumberFormat="1" applyFont="1" applyFill="1" applyBorder="1" applyAlignment="1">
      <alignment horizontal="right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vertical="center"/>
    </xf>
    <xf numFmtId="0" fontId="0" fillId="17" borderId="12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vertical="center"/>
    </xf>
    <xf numFmtId="20" fontId="0" fillId="17" borderId="1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/>
    </xf>
    <xf numFmtId="0" fontId="0" fillId="17" borderId="10" xfId="0" applyFont="1" applyFill="1" applyBorder="1" applyAlignment="1">
      <alignment horizontal="left" vertical="center" wrapText="1"/>
    </xf>
    <xf numFmtId="0" fontId="0" fillId="17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right" vertical="center"/>
    </xf>
    <xf numFmtId="20" fontId="0" fillId="0" borderId="11" xfId="0" applyNumberFormat="1" applyFont="1" applyFill="1" applyBorder="1" applyAlignment="1">
      <alignment horizontal="left" vertical="center" wrapText="1"/>
    </xf>
    <xf numFmtId="0" fontId="0" fillId="17" borderId="12" xfId="0" applyFont="1" applyFill="1" applyBorder="1" applyAlignment="1">
      <alignment vertical="center" wrapText="1"/>
    </xf>
    <xf numFmtId="20" fontId="0" fillId="0" borderId="14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17" borderId="12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A3" sqref="A3"/>
    </sheetView>
  </sheetViews>
  <sheetFormatPr defaultColWidth="8.625" defaultRowHeight="5.25" customHeight="1"/>
  <cols>
    <col min="1" max="1" width="4.00390625" style="1" customWidth="1"/>
    <col min="2" max="2" width="32.50390625" style="2" bestFit="1" customWidth="1"/>
    <col min="3" max="3" width="6.50390625" style="3" customWidth="1"/>
    <col min="4" max="4" width="17.625" style="3" customWidth="1"/>
    <col min="5" max="5" width="5.50390625" style="2" customWidth="1"/>
    <col min="6" max="6" width="6.50390625" style="3" customWidth="1"/>
    <col min="7" max="7" width="35.375" style="2" customWidth="1"/>
    <col min="8" max="8" width="16.375" style="2" customWidth="1"/>
    <col min="9" max="9" width="8.625" style="2" customWidth="1"/>
    <col min="10" max="10" width="17.50390625" style="2" customWidth="1"/>
    <col min="11" max="11" width="8.625" style="2" customWidth="1"/>
    <col min="12" max="12" width="13.125" style="2" customWidth="1"/>
    <col min="13" max="13" width="10.50390625" style="2" customWidth="1"/>
    <col min="14" max="14" width="10.25390625" style="2" customWidth="1"/>
    <col min="15" max="15" width="73.50390625" style="2" customWidth="1"/>
    <col min="16" max="16384" width="8.625" style="2" customWidth="1"/>
  </cols>
  <sheetData>
    <row r="1" spans="1:8" s="4" customFormat="1" ht="30" customHeight="1">
      <c r="A1" s="69" t="s">
        <v>165</v>
      </c>
      <c r="B1" s="70"/>
      <c r="C1" s="71"/>
      <c r="D1" s="71"/>
      <c r="E1" s="69"/>
      <c r="F1" s="71"/>
      <c r="G1" s="72"/>
      <c r="H1" s="72">
        <v>42438</v>
      </c>
    </row>
    <row r="2" spans="1:8" s="4" customFormat="1" ht="13.5" customHeight="1">
      <c r="A2" s="73" t="s">
        <v>0</v>
      </c>
      <c r="B2" s="70"/>
      <c r="C2" s="71"/>
      <c r="D2" s="71"/>
      <c r="E2" s="69"/>
      <c r="F2" s="71"/>
      <c r="G2" s="72"/>
      <c r="H2" s="72"/>
    </row>
    <row r="3" spans="1:8" ht="13.5" customHeight="1">
      <c r="A3" s="6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/>
    </row>
    <row r="4" spans="1:8" ht="13.5" customHeight="1">
      <c r="A4" s="5">
        <v>1</v>
      </c>
      <c r="B4" s="6" t="s">
        <v>7</v>
      </c>
      <c r="C4" s="5"/>
      <c r="D4" s="5" t="s">
        <v>8</v>
      </c>
      <c r="E4" s="7">
        <v>0</v>
      </c>
      <c r="F4" s="7">
        <v>0</v>
      </c>
      <c r="G4" s="14" t="s">
        <v>9</v>
      </c>
      <c r="H4" s="6" t="s">
        <v>10</v>
      </c>
    </row>
    <row r="5" spans="1:8" s="8" customFormat="1" ht="13.5" customHeight="1">
      <c r="A5" s="5">
        <v>2</v>
      </c>
      <c r="B5" s="6" t="s">
        <v>11</v>
      </c>
      <c r="C5" s="5" t="s">
        <v>12</v>
      </c>
      <c r="D5" s="5" t="s">
        <v>13</v>
      </c>
      <c r="E5" s="7">
        <v>0.2</v>
      </c>
      <c r="F5" s="7">
        <f aca="true" t="shared" si="0" ref="F5:F25">SUM(F4+E5)</f>
        <v>0.2</v>
      </c>
      <c r="G5" s="14"/>
      <c r="H5" s="6"/>
    </row>
    <row r="6" spans="1:8" s="8" customFormat="1" ht="13.5" customHeight="1">
      <c r="A6" s="5">
        <v>3</v>
      </c>
      <c r="B6" s="6" t="s">
        <v>14</v>
      </c>
      <c r="C6" s="5" t="s">
        <v>15</v>
      </c>
      <c r="D6" s="5" t="s">
        <v>16</v>
      </c>
      <c r="E6" s="7">
        <v>0.1</v>
      </c>
      <c r="F6" s="7">
        <f t="shared" si="0"/>
        <v>0.30000000000000004</v>
      </c>
      <c r="G6" s="14" t="s">
        <v>17</v>
      </c>
      <c r="H6" s="6"/>
    </row>
    <row r="7" spans="1:8" s="8" customFormat="1" ht="13.5" customHeight="1">
      <c r="A7" s="5">
        <v>4</v>
      </c>
      <c r="B7" s="6" t="s">
        <v>18</v>
      </c>
      <c r="C7" s="5" t="s">
        <v>15</v>
      </c>
      <c r="D7" s="5" t="s">
        <v>16</v>
      </c>
      <c r="E7" s="7">
        <v>1.1</v>
      </c>
      <c r="F7" s="7">
        <f t="shared" si="0"/>
        <v>1.4000000000000001</v>
      </c>
      <c r="G7" s="14" t="s">
        <v>17</v>
      </c>
      <c r="H7" s="6"/>
    </row>
    <row r="8" spans="1:8" ht="13.5" customHeight="1">
      <c r="A8" s="5">
        <v>5</v>
      </c>
      <c r="B8" s="6" t="s">
        <v>19</v>
      </c>
      <c r="C8" s="5" t="s">
        <v>20</v>
      </c>
      <c r="D8" s="5" t="s">
        <v>16</v>
      </c>
      <c r="E8" s="7">
        <v>1.5</v>
      </c>
      <c r="F8" s="7">
        <f t="shared" si="0"/>
        <v>2.9000000000000004</v>
      </c>
      <c r="G8" s="14"/>
      <c r="H8" s="6"/>
    </row>
    <row r="9" spans="1:8" ht="13.5" customHeight="1">
      <c r="A9" s="5">
        <v>6</v>
      </c>
      <c r="B9" s="6" t="s">
        <v>21</v>
      </c>
      <c r="C9" s="5" t="s">
        <v>12</v>
      </c>
      <c r="D9" s="5" t="s">
        <v>22</v>
      </c>
      <c r="E9" s="7">
        <v>3.3</v>
      </c>
      <c r="F9" s="7">
        <f t="shared" si="0"/>
        <v>6.2</v>
      </c>
      <c r="G9" s="64" t="s">
        <v>23</v>
      </c>
      <c r="H9" s="12"/>
    </row>
    <row r="10" spans="1:8" ht="13.5" customHeight="1">
      <c r="A10" s="5">
        <v>7</v>
      </c>
      <c r="B10" s="6" t="s">
        <v>18</v>
      </c>
      <c r="C10" s="5" t="s">
        <v>15</v>
      </c>
      <c r="D10" s="5" t="s">
        <v>24</v>
      </c>
      <c r="E10" s="7">
        <v>5.1</v>
      </c>
      <c r="F10" s="7">
        <f t="shared" si="0"/>
        <v>11.3</v>
      </c>
      <c r="G10" s="64"/>
      <c r="H10" s="12"/>
    </row>
    <row r="11" spans="1:8" ht="13.5" customHeight="1">
      <c r="A11" s="5">
        <v>8</v>
      </c>
      <c r="B11" s="6" t="s">
        <v>18</v>
      </c>
      <c r="C11" s="5" t="s">
        <v>12</v>
      </c>
      <c r="D11" s="5" t="s">
        <v>25</v>
      </c>
      <c r="E11" s="7">
        <v>2.1</v>
      </c>
      <c r="F11" s="7">
        <f t="shared" si="0"/>
        <v>13.4</v>
      </c>
      <c r="G11" s="64" t="s">
        <v>26</v>
      </c>
      <c r="H11" s="12"/>
    </row>
    <row r="12" spans="1:8" ht="13.5" customHeight="1">
      <c r="A12" s="5">
        <v>9</v>
      </c>
      <c r="B12" s="6" t="s">
        <v>27</v>
      </c>
      <c r="C12" s="5" t="s">
        <v>12</v>
      </c>
      <c r="D12" s="5" t="s">
        <v>28</v>
      </c>
      <c r="E12" s="7">
        <v>2.9</v>
      </c>
      <c r="F12" s="7">
        <f t="shared" si="0"/>
        <v>16.3</v>
      </c>
      <c r="G12" s="64" t="s">
        <v>29</v>
      </c>
      <c r="H12" s="12"/>
    </row>
    <row r="13" spans="1:8" ht="27" customHeight="1">
      <c r="A13" s="5">
        <v>10</v>
      </c>
      <c r="B13" s="6" t="s">
        <v>30</v>
      </c>
      <c r="C13" s="5" t="s">
        <v>12</v>
      </c>
      <c r="D13" s="5" t="s">
        <v>31</v>
      </c>
      <c r="E13" s="7">
        <v>1.4</v>
      </c>
      <c r="F13" s="7">
        <f t="shared" si="0"/>
        <v>17.7</v>
      </c>
      <c r="G13" s="64" t="s">
        <v>32</v>
      </c>
      <c r="H13" s="64"/>
    </row>
    <row r="14" spans="1:8" ht="13.5" customHeight="1">
      <c r="A14" s="5">
        <v>11</v>
      </c>
      <c r="B14" s="6" t="s">
        <v>33</v>
      </c>
      <c r="C14" s="37" t="s">
        <v>12</v>
      </c>
      <c r="D14" s="5" t="s">
        <v>34</v>
      </c>
      <c r="E14" s="7">
        <v>0.7</v>
      </c>
      <c r="F14" s="7">
        <f t="shared" si="0"/>
        <v>18.4</v>
      </c>
      <c r="G14" s="64" t="s">
        <v>35</v>
      </c>
      <c r="H14" s="12"/>
    </row>
    <row r="15" spans="1:17" ht="13.5" customHeight="1">
      <c r="A15" s="5">
        <v>12</v>
      </c>
      <c r="B15" s="8" t="s">
        <v>164</v>
      </c>
      <c r="C15" s="40" t="s">
        <v>71</v>
      </c>
      <c r="D15" s="40" t="s">
        <v>198</v>
      </c>
      <c r="E15" s="65">
        <v>6.2</v>
      </c>
      <c r="F15" s="7">
        <f t="shared" si="0"/>
        <v>24.599999999999998</v>
      </c>
      <c r="G15" s="14" t="s">
        <v>36</v>
      </c>
      <c r="H15" s="6"/>
      <c r="J15" s="55"/>
      <c r="K15" s="55"/>
      <c r="L15" s="55"/>
      <c r="M15" s="55"/>
      <c r="N15" s="55"/>
      <c r="O15" s="55"/>
      <c r="P15" s="55"/>
      <c r="Q15" s="55"/>
    </row>
    <row r="16" spans="1:17" ht="26.25">
      <c r="A16" s="5">
        <v>13</v>
      </c>
      <c r="B16" s="66" t="s">
        <v>72</v>
      </c>
      <c r="C16" s="40" t="s">
        <v>73</v>
      </c>
      <c r="D16" s="74" t="s">
        <v>199</v>
      </c>
      <c r="E16" s="7">
        <v>12.3</v>
      </c>
      <c r="F16" s="7">
        <f t="shared" si="0"/>
        <v>36.9</v>
      </c>
      <c r="G16" s="75" t="s">
        <v>74</v>
      </c>
      <c r="H16" s="6"/>
      <c r="I16" s="9"/>
      <c r="J16" s="55"/>
      <c r="K16" s="55"/>
      <c r="L16" s="55"/>
      <c r="M16" s="55"/>
      <c r="N16" s="55"/>
      <c r="O16" s="55"/>
      <c r="P16" s="55"/>
      <c r="Q16" s="55"/>
    </row>
    <row r="17" spans="1:17" ht="13.5" customHeight="1">
      <c r="A17" s="5">
        <v>14</v>
      </c>
      <c r="B17" s="76" t="s">
        <v>75</v>
      </c>
      <c r="C17" s="40" t="s">
        <v>71</v>
      </c>
      <c r="D17" s="77" t="s">
        <v>38</v>
      </c>
      <c r="E17" s="13">
        <v>2.9</v>
      </c>
      <c r="F17" s="7">
        <f t="shared" si="0"/>
        <v>39.8</v>
      </c>
      <c r="G17" s="14"/>
      <c r="H17" s="6"/>
      <c r="J17" s="56"/>
      <c r="K17" s="57"/>
      <c r="L17" s="57"/>
      <c r="M17" s="58"/>
      <c r="N17" s="59"/>
      <c r="O17" s="60"/>
      <c r="P17" s="55"/>
      <c r="Q17" s="55"/>
    </row>
    <row r="18" spans="1:17" ht="13.5" customHeight="1">
      <c r="A18" s="5">
        <v>15</v>
      </c>
      <c r="B18" s="78" t="s">
        <v>183</v>
      </c>
      <c r="C18" s="40" t="s">
        <v>71</v>
      </c>
      <c r="D18" s="79" t="s">
        <v>38</v>
      </c>
      <c r="E18" s="13">
        <v>0.3</v>
      </c>
      <c r="F18" s="7">
        <f t="shared" si="0"/>
        <v>40.099999999999994</v>
      </c>
      <c r="G18" s="14" t="s">
        <v>157</v>
      </c>
      <c r="H18" s="6"/>
      <c r="J18" s="55"/>
      <c r="K18" s="55"/>
      <c r="L18" s="55"/>
      <c r="M18" s="55"/>
      <c r="N18" s="55"/>
      <c r="O18" s="55"/>
      <c r="P18" s="55"/>
      <c r="Q18" s="55"/>
    </row>
    <row r="19" spans="1:17" ht="13.5" customHeight="1">
      <c r="A19" s="5">
        <v>16</v>
      </c>
      <c r="B19" s="78" t="s">
        <v>184</v>
      </c>
      <c r="C19" s="40" t="s">
        <v>76</v>
      </c>
      <c r="D19" s="79" t="s">
        <v>38</v>
      </c>
      <c r="E19" s="13">
        <v>7</v>
      </c>
      <c r="F19" s="7">
        <f t="shared" si="0"/>
        <v>47.099999999999994</v>
      </c>
      <c r="G19" s="14" t="s">
        <v>158</v>
      </c>
      <c r="H19" s="6"/>
      <c r="J19" s="55"/>
      <c r="K19" s="61"/>
      <c r="L19" s="55"/>
      <c r="M19" s="55"/>
      <c r="N19" s="55"/>
      <c r="O19" s="55"/>
      <c r="P19" s="55"/>
      <c r="Q19" s="55"/>
    </row>
    <row r="20" spans="1:17" ht="13.5" customHeight="1">
      <c r="A20" s="5">
        <v>17</v>
      </c>
      <c r="B20" s="78" t="s">
        <v>185</v>
      </c>
      <c r="C20" s="40" t="s">
        <v>71</v>
      </c>
      <c r="D20" s="79" t="s">
        <v>38</v>
      </c>
      <c r="E20" s="13">
        <v>0.9</v>
      </c>
      <c r="F20" s="7">
        <f t="shared" si="0"/>
        <v>47.99999999999999</v>
      </c>
      <c r="G20" s="14" t="s">
        <v>148</v>
      </c>
      <c r="H20" s="6"/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31">
        <v>18</v>
      </c>
      <c r="B21" s="67" t="s">
        <v>176</v>
      </c>
      <c r="C21" s="68" t="s">
        <v>96</v>
      </c>
      <c r="D21" s="49" t="s">
        <v>38</v>
      </c>
      <c r="E21" s="32">
        <v>41.8</v>
      </c>
      <c r="F21" s="33">
        <f t="shared" si="0"/>
        <v>89.79999999999998</v>
      </c>
      <c r="G21" s="34" t="s">
        <v>159</v>
      </c>
      <c r="H21" s="53" t="s">
        <v>160</v>
      </c>
      <c r="J21" s="55"/>
      <c r="K21" s="61"/>
      <c r="L21" s="55"/>
      <c r="M21" s="55"/>
      <c r="N21" s="55"/>
      <c r="O21" s="55"/>
      <c r="P21" s="55"/>
      <c r="Q21" s="55"/>
    </row>
    <row r="22" spans="1:17" ht="13.5" customHeight="1">
      <c r="A22" s="5">
        <v>19</v>
      </c>
      <c r="B22" s="6" t="s">
        <v>39</v>
      </c>
      <c r="C22" s="5" t="s">
        <v>12</v>
      </c>
      <c r="D22" s="5" t="s">
        <v>38</v>
      </c>
      <c r="E22" s="11">
        <v>1</v>
      </c>
      <c r="F22" s="7">
        <f t="shared" si="0"/>
        <v>90.79999999999998</v>
      </c>
      <c r="G22" s="14" t="s">
        <v>40</v>
      </c>
      <c r="H22" s="6"/>
      <c r="J22" s="55"/>
      <c r="K22" s="61"/>
      <c r="L22" s="55"/>
      <c r="M22" s="55"/>
      <c r="N22" s="55"/>
      <c r="O22" s="55"/>
      <c r="P22" s="55"/>
      <c r="Q22" s="55"/>
    </row>
    <row r="23" spans="1:17" ht="13.5" customHeight="1">
      <c r="A23" s="5">
        <v>20</v>
      </c>
      <c r="B23" s="6" t="s">
        <v>80</v>
      </c>
      <c r="C23" s="5" t="s">
        <v>12</v>
      </c>
      <c r="D23" s="5" t="s">
        <v>41</v>
      </c>
      <c r="E23" s="11">
        <v>3.8</v>
      </c>
      <c r="F23" s="7">
        <f t="shared" si="0"/>
        <v>94.59999999999998</v>
      </c>
      <c r="G23" s="14" t="s">
        <v>42</v>
      </c>
      <c r="H23" s="6"/>
      <c r="I23" s="10"/>
      <c r="J23" s="55"/>
      <c r="K23" s="61"/>
      <c r="L23" s="55"/>
      <c r="M23" s="55"/>
      <c r="N23" s="55"/>
      <c r="O23" s="55"/>
      <c r="P23" s="55"/>
      <c r="Q23" s="55"/>
    </row>
    <row r="24" spans="1:17" ht="13.5" customHeight="1">
      <c r="A24" s="5">
        <v>21</v>
      </c>
      <c r="B24" s="12" t="s">
        <v>43</v>
      </c>
      <c r="C24" s="5" t="s">
        <v>15</v>
      </c>
      <c r="D24" s="5" t="s">
        <v>215</v>
      </c>
      <c r="E24" s="11">
        <v>8.7</v>
      </c>
      <c r="F24" s="7">
        <f t="shared" si="0"/>
        <v>103.29999999999998</v>
      </c>
      <c r="G24" s="14" t="s">
        <v>40</v>
      </c>
      <c r="H24" s="6"/>
      <c r="J24" s="55"/>
      <c r="K24" s="61"/>
      <c r="L24" s="55"/>
      <c r="M24" s="55"/>
      <c r="N24" s="55"/>
      <c r="O24" s="55"/>
      <c r="P24" s="55"/>
      <c r="Q24" s="55"/>
    </row>
    <row r="25" spans="1:17" ht="13.5" customHeight="1">
      <c r="A25" s="5">
        <v>22</v>
      </c>
      <c r="B25" s="12" t="s">
        <v>44</v>
      </c>
      <c r="C25" s="5" t="s">
        <v>15</v>
      </c>
      <c r="D25" s="5" t="s">
        <v>41</v>
      </c>
      <c r="E25" s="13">
        <v>1.1</v>
      </c>
      <c r="F25" s="7">
        <f t="shared" si="0"/>
        <v>104.39999999999998</v>
      </c>
      <c r="G25" s="14" t="s">
        <v>94</v>
      </c>
      <c r="H25" s="6"/>
      <c r="J25" s="55"/>
      <c r="K25" s="61"/>
      <c r="L25" s="55"/>
      <c r="M25" s="55"/>
      <c r="N25" s="55"/>
      <c r="O25" s="55"/>
      <c r="P25" s="55"/>
      <c r="Q25" s="55"/>
    </row>
    <row r="26" spans="1:17" ht="13.5" customHeight="1">
      <c r="A26" s="5">
        <v>23</v>
      </c>
      <c r="B26" s="12" t="s">
        <v>45</v>
      </c>
      <c r="C26" s="5" t="s">
        <v>15</v>
      </c>
      <c r="D26" s="5" t="s">
        <v>46</v>
      </c>
      <c r="E26" s="13">
        <v>5.3</v>
      </c>
      <c r="F26" s="7">
        <f aca="true" t="shared" si="1" ref="F26:F57">F25+E26</f>
        <v>109.69999999999997</v>
      </c>
      <c r="G26" s="14" t="s">
        <v>77</v>
      </c>
      <c r="H26" s="6" t="s">
        <v>179</v>
      </c>
      <c r="J26" s="55"/>
      <c r="K26" s="61"/>
      <c r="L26" s="55"/>
      <c r="M26" s="55"/>
      <c r="N26" s="55"/>
      <c r="O26" s="55"/>
      <c r="P26" s="55"/>
      <c r="Q26" s="55"/>
    </row>
    <row r="27" spans="1:17" ht="13.5" customHeight="1">
      <c r="A27" s="5">
        <v>24</v>
      </c>
      <c r="B27" s="12" t="s">
        <v>79</v>
      </c>
      <c r="C27" s="5" t="s">
        <v>15</v>
      </c>
      <c r="D27" s="5" t="s">
        <v>46</v>
      </c>
      <c r="E27" s="13">
        <v>2.9</v>
      </c>
      <c r="F27" s="7">
        <f t="shared" si="1"/>
        <v>112.59999999999998</v>
      </c>
      <c r="G27" s="14" t="s">
        <v>47</v>
      </c>
      <c r="H27" s="6"/>
      <c r="J27" s="55"/>
      <c r="K27" s="61"/>
      <c r="L27" s="55"/>
      <c r="M27" s="55"/>
      <c r="N27" s="55"/>
      <c r="O27" s="55"/>
      <c r="P27" s="55"/>
      <c r="Q27" s="55"/>
    </row>
    <row r="28" spans="1:17" ht="13.5" customHeight="1">
      <c r="A28" s="5">
        <v>25</v>
      </c>
      <c r="B28" s="6" t="s">
        <v>186</v>
      </c>
      <c r="C28" s="5" t="s">
        <v>71</v>
      </c>
      <c r="D28" s="5" t="s">
        <v>86</v>
      </c>
      <c r="E28" s="13">
        <v>6.1</v>
      </c>
      <c r="F28" s="7">
        <f t="shared" si="1"/>
        <v>118.69999999999997</v>
      </c>
      <c r="G28" s="14" t="s">
        <v>150</v>
      </c>
      <c r="H28" s="6"/>
      <c r="J28" s="55"/>
      <c r="K28" s="61"/>
      <c r="L28" s="55"/>
      <c r="M28" s="55"/>
      <c r="N28" s="55"/>
      <c r="O28" s="55"/>
      <c r="P28" s="55"/>
      <c r="Q28" s="55"/>
    </row>
    <row r="29" spans="1:17" ht="13.5" customHeight="1">
      <c r="A29" s="5">
        <v>26</v>
      </c>
      <c r="B29" s="12" t="s">
        <v>187</v>
      </c>
      <c r="C29" s="5" t="s">
        <v>71</v>
      </c>
      <c r="D29" s="5" t="s">
        <v>200</v>
      </c>
      <c r="E29" s="13">
        <v>3.9</v>
      </c>
      <c r="F29" s="7">
        <f t="shared" si="1"/>
        <v>122.59999999999998</v>
      </c>
      <c r="G29" s="14"/>
      <c r="H29" s="6"/>
      <c r="J29" s="55"/>
      <c r="K29" s="61"/>
      <c r="L29" s="55"/>
      <c r="M29" s="55"/>
      <c r="N29" s="55"/>
      <c r="O29" s="55"/>
      <c r="P29" s="55"/>
      <c r="Q29" s="55"/>
    </row>
    <row r="30" spans="1:17" ht="26.25">
      <c r="A30" s="5">
        <v>27</v>
      </c>
      <c r="B30" s="12" t="s">
        <v>81</v>
      </c>
      <c r="C30" s="5" t="s">
        <v>76</v>
      </c>
      <c r="D30" s="5" t="s">
        <v>201</v>
      </c>
      <c r="E30" s="13">
        <v>13.2</v>
      </c>
      <c r="F30" s="7">
        <f t="shared" si="1"/>
        <v>135.79999999999998</v>
      </c>
      <c r="G30" s="14" t="s">
        <v>166</v>
      </c>
      <c r="H30" s="6" t="s">
        <v>179</v>
      </c>
      <c r="J30" s="55"/>
      <c r="K30" s="61"/>
      <c r="L30" s="55"/>
      <c r="M30" s="55"/>
      <c r="N30" s="55"/>
      <c r="O30" s="55"/>
      <c r="P30" s="55"/>
      <c r="Q30" s="55"/>
    </row>
    <row r="31" spans="1:17" ht="26.25">
      <c r="A31" s="31">
        <v>28</v>
      </c>
      <c r="B31" s="34" t="s">
        <v>167</v>
      </c>
      <c r="C31" s="31" t="s">
        <v>76</v>
      </c>
      <c r="D31" s="31" t="s">
        <v>37</v>
      </c>
      <c r="E31" s="32">
        <v>1</v>
      </c>
      <c r="F31" s="33">
        <f t="shared" si="1"/>
        <v>136.79999999999998</v>
      </c>
      <c r="G31" s="34" t="s">
        <v>161</v>
      </c>
      <c r="H31" s="53" t="s">
        <v>162</v>
      </c>
      <c r="J31" s="55"/>
      <c r="K31" s="61"/>
      <c r="L31" s="55"/>
      <c r="M31" s="55"/>
      <c r="N31" s="55"/>
      <c r="O31" s="55"/>
      <c r="P31" s="55"/>
      <c r="Q31" s="55"/>
    </row>
    <row r="32" spans="1:17" ht="26.25">
      <c r="A32" s="5">
        <v>29</v>
      </c>
      <c r="B32" s="12" t="s">
        <v>82</v>
      </c>
      <c r="C32" s="5" t="s">
        <v>76</v>
      </c>
      <c r="D32" s="5" t="s">
        <v>202</v>
      </c>
      <c r="E32" s="13">
        <v>4.5</v>
      </c>
      <c r="F32" s="7">
        <f t="shared" si="1"/>
        <v>141.29999999999998</v>
      </c>
      <c r="G32" s="14" t="s">
        <v>151</v>
      </c>
      <c r="H32" s="6"/>
      <c r="J32" s="55"/>
      <c r="K32" s="61"/>
      <c r="L32" s="55"/>
      <c r="M32" s="55"/>
      <c r="N32" s="55"/>
      <c r="O32" s="55"/>
      <c r="P32" s="55"/>
      <c r="Q32" s="55"/>
    </row>
    <row r="33" spans="1:17" ht="29.25" customHeight="1">
      <c r="A33" s="5">
        <v>30</v>
      </c>
      <c r="B33" s="6" t="s">
        <v>188</v>
      </c>
      <c r="C33" s="5" t="s">
        <v>71</v>
      </c>
      <c r="D33" s="5" t="s">
        <v>203</v>
      </c>
      <c r="E33" s="13">
        <v>8</v>
      </c>
      <c r="F33" s="7">
        <f t="shared" si="1"/>
        <v>149.29999999999998</v>
      </c>
      <c r="G33" s="14" t="s">
        <v>93</v>
      </c>
      <c r="H33" s="14"/>
      <c r="J33" s="55"/>
      <c r="K33" s="61"/>
      <c r="L33" s="55"/>
      <c r="M33" s="55"/>
      <c r="N33" s="55"/>
      <c r="O33" s="55"/>
      <c r="P33" s="55"/>
      <c r="Q33" s="55"/>
    </row>
    <row r="34" spans="1:17" ht="27" customHeight="1">
      <c r="A34" s="5">
        <v>31</v>
      </c>
      <c r="B34" s="6" t="s">
        <v>83</v>
      </c>
      <c r="C34" s="5" t="s">
        <v>76</v>
      </c>
      <c r="D34" s="5" t="s">
        <v>204</v>
      </c>
      <c r="E34" s="13">
        <v>2</v>
      </c>
      <c r="F34" s="7">
        <f t="shared" si="1"/>
        <v>151.29999999999998</v>
      </c>
      <c r="G34" s="14" t="s">
        <v>181</v>
      </c>
      <c r="H34" s="14"/>
      <c r="I34" s="15"/>
      <c r="J34" s="55"/>
      <c r="K34" s="61"/>
      <c r="L34" s="55"/>
      <c r="M34" s="55"/>
      <c r="N34" s="55"/>
      <c r="O34" s="55"/>
      <c r="P34" s="55"/>
      <c r="Q34" s="55"/>
    </row>
    <row r="35" spans="1:17" ht="12.75">
      <c r="A35" s="5">
        <v>32</v>
      </c>
      <c r="B35" s="6" t="s">
        <v>91</v>
      </c>
      <c r="C35" s="5" t="s">
        <v>101</v>
      </c>
      <c r="D35" s="5" t="s">
        <v>205</v>
      </c>
      <c r="E35" s="13">
        <v>4.8</v>
      </c>
      <c r="F35" s="7">
        <f t="shared" si="1"/>
        <v>156.1</v>
      </c>
      <c r="G35" s="14" t="s">
        <v>169</v>
      </c>
      <c r="H35" s="14"/>
      <c r="I35" s="15"/>
      <c r="J35" s="55"/>
      <c r="K35" s="61"/>
      <c r="L35" s="55"/>
      <c r="M35" s="55"/>
      <c r="N35" s="55"/>
      <c r="O35" s="55"/>
      <c r="P35" s="55"/>
      <c r="Q35" s="55"/>
    </row>
    <row r="36" spans="1:17" ht="13.5" customHeight="1">
      <c r="A36" s="5">
        <v>33</v>
      </c>
      <c r="B36" s="6" t="s">
        <v>84</v>
      </c>
      <c r="C36" s="5" t="s">
        <v>71</v>
      </c>
      <c r="D36" s="5" t="s">
        <v>206</v>
      </c>
      <c r="E36" s="13">
        <v>1.5</v>
      </c>
      <c r="F36" s="7">
        <f t="shared" si="1"/>
        <v>157.6</v>
      </c>
      <c r="G36" s="14" t="s">
        <v>95</v>
      </c>
      <c r="H36" s="14"/>
      <c r="I36" s="15"/>
      <c r="J36" s="55"/>
      <c r="K36" s="61"/>
      <c r="L36" s="55"/>
      <c r="M36" s="55"/>
      <c r="N36" s="55"/>
      <c r="O36" s="55"/>
      <c r="P36" s="55"/>
      <c r="Q36" s="55"/>
    </row>
    <row r="37" spans="1:17" ht="13.5" customHeight="1">
      <c r="A37" s="5">
        <v>34</v>
      </c>
      <c r="B37" s="12" t="s">
        <v>85</v>
      </c>
      <c r="C37" s="5" t="s">
        <v>76</v>
      </c>
      <c r="D37" s="5" t="s">
        <v>86</v>
      </c>
      <c r="E37" s="13">
        <v>1.7</v>
      </c>
      <c r="F37" s="7">
        <f t="shared" si="1"/>
        <v>159.29999999999998</v>
      </c>
      <c r="G37" s="14"/>
      <c r="H37" s="14"/>
      <c r="J37" s="55"/>
      <c r="K37" s="61"/>
      <c r="L37" s="55"/>
      <c r="M37" s="55"/>
      <c r="N37" s="55"/>
      <c r="O37" s="55"/>
      <c r="P37" s="55"/>
      <c r="Q37" s="55"/>
    </row>
    <row r="38" spans="1:17" ht="12.75">
      <c r="A38" s="31">
        <v>35</v>
      </c>
      <c r="B38" s="34" t="s">
        <v>149</v>
      </c>
      <c r="C38" s="31" t="s">
        <v>87</v>
      </c>
      <c r="D38" s="31" t="s">
        <v>86</v>
      </c>
      <c r="E38" s="32">
        <v>0.1</v>
      </c>
      <c r="F38" s="33">
        <f t="shared" si="1"/>
        <v>159.39999999999998</v>
      </c>
      <c r="G38" s="34" t="s">
        <v>168</v>
      </c>
      <c r="H38" s="53" t="s">
        <v>177</v>
      </c>
      <c r="J38" s="55"/>
      <c r="K38" s="61"/>
      <c r="L38" s="55"/>
      <c r="M38" s="55"/>
      <c r="N38" s="55"/>
      <c r="O38" s="55"/>
      <c r="P38" s="55"/>
      <c r="Q38" s="55"/>
    </row>
    <row r="39" spans="1:17" ht="12.75">
      <c r="A39" s="5">
        <v>36</v>
      </c>
      <c r="B39" s="6" t="s">
        <v>88</v>
      </c>
      <c r="C39" s="5" t="s">
        <v>12</v>
      </c>
      <c r="D39" s="5" t="s">
        <v>86</v>
      </c>
      <c r="E39" s="13">
        <v>3.1</v>
      </c>
      <c r="F39" s="7">
        <f t="shared" si="1"/>
        <v>162.49999999999997</v>
      </c>
      <c r="G39" s="14"/>
      <c r="H39" s="6"/>
      <c r="I39" s="15"/>
      <c r="J39" s="55"/>
      <c r="K39" s="61"/>
      <c r="L39" s="55"/>
      <c r="M39" s="55"/>
      <c r="N39" s="55"/>
      <c r="O39" s="55"/>
      <c r="P39" s="55"/>
      <c r="Q39" s="55"/>
    </row>
    <row r="40" spans="1:17" ht="26.25">
      <c r="A40" s="5">
        <v>37</v>
      </c>
      <c r="B40" s="6" t="s">
        <v>89</v>
      </c>
      <c r="C40" s="5" t="s">
        <v>71</v>
      </c>
      <c r="D40" s="5" t="s">
        <v>86</v>
      </c>
      <c r="E40" s="13">
        <v>0.6</v>
      </c>
      <c r="F40" s="7">
        <f t="shared" si="1"/>
        <v>163.09999999999997</v>
      </c>
      <c r="G40" s="14" t="s">
        <v>189</v>
      </c>
      <c r="H40" s="6"/>
      <c r="J40" s="55"/>
      <c r="K40" s="61"/>
      <c r="L40" s="55"/>
      <c r="M40" s="55"/>
      <c r="N40" s="55"/>
      <c r="O40" s="55"/>
      <c r="P40" s="55"/>
      <c r="Q40" s="55"/>
    </row>
    <row r="41" spans="1:17" ht="13.5" customHeight="1">
      <c r="A41" s="5">
        <v>38</v>
      </c>
      <c r="B41" s="12" t="s">
        <v>89</v>
      </c>
      <c r="C41" s="5" t="s">
        <v>76</v>
      </c>
      <c r="D41" s="5" t="s">
        <v>207</v>
      </c>
      <c r="E41" s="13">
        <v>3</v>
      </c>
      <c r="F41" s="7">
        <f t="shared" si="1"/>
        <v>166.09999999999997</v>
      </c>
      <c r="G41" s="14"/>
      <c r="H41" s="6"/>
      <c r="J41" s="55"/>
      <c r="K41" s="61"/>
      <c r="L41" s="55"/>
      <c r="M41" s="55"/>
      <c r="N41" s="55"/>
      <c r="O41" s="55"/>
      <c r="P41" s="55"/>
      <c r="Q41" s="55"/>
    </row>
    <row r="42" spans="1:17" ht="26.25">
      <c r="A42" s="5">
        <v>39</v>
      </c>
      <c r="B42" s="12" t="s">
        <v>170</v>
      </c>
      <c r="C42" s="5" t="s">
        <v>101</v>
      </c>
      <c r="D42" s="5" t="s">
        <v>208</v>
      </c>
      <c r="E42" s="13">
        <v>2.6</v>
      </c>
      <c r="F42" s="7">
        <f t="shared" si="1"/>
        <v>168.69999999999996</v>
      </c>
      <c r="G42" s="14" t="s">
        <v>171</v>
      </c>
      <c r="H42" s="14" t="s">
        <v>182</v>
      </c>
      <c r="J42" s="55"/>
      <c r="K42" s="61"/>
      <c r="L42" s="55"/>
      <c r="M42" s="55"/>
      <c r="N42" s="55"/>
      <c r="O42" s="55"/>
      <c r="P42" s="55"/>
      <c r="Q42" s="55"/>
    </row>
    <row r="43" spans="1:17" ht="12.75">
      <c r="A43" s="5">
        <v>40</v>
      </c>
      <c r="B43" s="12" t="s">
        <v>180</v>
      </c>
      <c r="C43" s="5" t="s">
        <v>71</v>
      </c>
      <c r="D43" s="5" t="s">
        <v>86</v>
      </c>
      <c r="E43" s="13">
        <v>6.4</v>
      </c>
      <c r="F43" s="7">
        <f t="shared" si="1"/>
        <v>175.09999999999997</v>
      </c>
      <c r="G43" s="14" t="s">
        <v>172</v>
      </c>
      <c r="H43" s="6"/>
      <c r="I43" s="15"/>
      <c r="J43" s="55"/>
      <c r="K43" s="61"/>
      <c r="L43" s="55"/>
      <c r="M43" s="55"/>
      <c r="N43" s="55"/>
      <c r="O43" s="55"/>
      <c r="P43" s="55"/>
      <c r="Q43" s="55"/>
    </row>
    <row r="44" spans="1:17" ht="12.75">
      <c r="A44" s="5">
        <v>41</v>
      </c>
      <c r="B44" s="6" t="s">
        <v>155</v>
      </c>
      <c r="C44" s="5" t="s">
        <v>76</v>
      </c>
      <c r="D44" s="5" t="s">
        <v>48</v>
      </c>
      <c r="E44" s="13">
        <v>0.1</v>
      </c>
      <c r="F44" s="7">
        <f t="shared" si="1"/>
        <v>175.19999999999996</v>
      </c>
      <c r="G44" s="14" t="s">
        <v>173</v>
      </c>
      <c r="H44" s="6"/>
      <c r="I44" s="15"/>
      <c r="J44" s="55"/>
      <c r="K44" s="61"/>
      <c r="L44" s="55"/>
      <c r="M44" s="55"/>
      <c r="N44" s="55"/>
      <c r="O44" s="55"/>
      <c r="P44" s="55"/>
      <c r="Q44" s="55"/>
    </row>
    <row r="45" spans="1:17" ht="12.75">
      <c r="A45" s="5">
        <v>42</v>
      </c>
      <c r="B45" s="6" t="s">
        <v>78</v>
      </c>
      <c r="C45" s="5" t="s">
        <v>15</v>
      </c>
      <c r="D45" s="5" t="s">
        <v>209</v>
      </c>
      <c r="E45" s="13">
        <v>4.41</v>
      </c>
      <c r="F45" s="7">
        <f t="shared" si="1"/>
        <v>179.60999999999996</v>
      </c>
      <c r="G45" s="14" t="s">
        <v>51</v>
      </c>
      <c r="H45" s="6"/>
      <c r="I45" s="15"/>
      <c r="J45" s="55"/>
      <c r="K45" s="61"/>
      <c r="L45" s="55"/>
      <c r="M45" s="55"/>
      <c r="N45" s="55"/>
      <c r="O45" s="55"/>
      <c r="P45" s="55"/>
      <c r="Q45" s="55"/>
    </row>
    <row r="46" spans="1:17" ht="13.5" customHeight="1">
      <c r="A46" s="5">
        <v>43</v>
      </c>
      <c r="B46" s="12" t="s">
        <v>52</v>
      </c>
      <c r="C46" s="5" t="s">
        <v>141</v>
      </c>
      <c r="D46" s="5" t="s">
        <v>53</v>
      </c>
      <c r="E46" s="13">
        <v>11.8</v>
      </c>
      <c r="F46" s="7">
        <f t="shared" si="1"/>
        <v>191.40999999999997</v>
      </c>
      <c r="G46" s="14" t="s">
        <v>54</v>
      </c>
      <c r="H46" s="6"/>
      <c r="I46" s="15"/>
      <c r="J46" s="55"/>
      <c r="K46" s="61"/>
      <c r="L46" s="55"/>
      <c r="M46" s="55"/>
      <c r="N46" s="55"/>
      <c r="O46" s="55"/>
      <c r="P46" s="55"/>
      <c r="Q46" s="55"/>
    </row>
    <row r="47" spans="1:17" ht="13.5" customHeight="1">
      <c r="A47" s="5">
        <v>44</v>
      </c>
      <c r="B47" s="6" t="s">
        <v>55</v>
      </c>
      <c r="C47" s="5" t="s">
        <v>15</v>
      </c>
      <c r="D47" s="5" t="s">
        <v>56</v>
      </c>
      <c r="E47" s="13">
        <v>10.1</v>
      </c>
      <c r="F47" s="7">
        <f t="shared" si="1"/>
        <v>201.50999999999996</v>
      </c>
      <c r="G47" s="14" t="s">
        <v>57</v>
      </c>
      <c r="H47" s="6"/>
      <c r="J47" s="55"/>
      <c r="K47" s="61"/>
      <c r="L47" s="55"/>
      <c r="M47" s="55"/>
      <c r="N47" s="55"/>
      <c r="O47" s="55"/>
      <c r="P47" s="55"/>
      <c r="Q47" s="55"/>
    </row>
    <row r="48" spans="1:17" ht="13.5" customHeight="1">
      <c r="A48" s="5">
        <v>45</v>
      </c>
      <c r="B48" s="6" t="s">
        <v>58</v>
      </c>
      <c r="C48" s="5" t="s">
        <v>50</v>
      </c>
      <c r="D48" s="5" t="s">
        <v>59</v>
      </c>
      <c r="E48" s="13">
        <v>3.1</v>
      </c>
      <c r="F48" s="7">
        <f t="shared" si="1"/>
        <v>204.60999999999996</v>
      </c>
      <c r="G48" s="14" t="s">
        <v>60</v>
      </c>
      <c r="H48" s="6"/>
      <c r="I48" s="15"/>
      <c r="J48" s="55"/>
      <c r="K48" s="61"/>
      <c r="L48" s="55"/>
      <c r="M48" s="55"/>
      <c r="N48" s="55"/>
      <c r="O48" s="55"/>
      <c r="P48" s="55"/>
      <c r="Q48" s="55"/>
    </row>
    <row r="49" spans="1:17" ht="13.5" customHeight="1">
      <c r="A49" s="5">
        <v>46</v>
      </c>
      <c r="B49" s="6" t="s">
        <v>61</v>
      </c>
      <c r="C49" s="5" t="s">
        <v>15</v>
      </c>
      <c r="D49" s="5" t="s">
        <v>37</v>
      </c>
      <c r="E49" s="13">
        <v>0.3</v>
      </c>
      <c r="F49" s="7">
        <f t="shared" si="1"/>
        <v>204.90999999999997</v>
      </c>
      <c r="G49" s="14"/>
      <c r="H49" s="14"/>
      <c r="J49" s="55"/>
      <c r="K49" s="61"/>
      <c r="L49" s="55"/>
      <c r="M49" s="55"/>
      <c r="N49" s="55"/>
      <c r="O49" s="55"/>
      <c r="P49" s="55"/>
      <c r="Q49" s="55"/>
    </row>
    <row r="50" spans="1:17" ht="13.5" customHeight="1">
      <c r="A50" s="5">
        <v>47</v>
      </c>
      <c r="B50" s="6" t="s">
        <v>62</v>
      </c>
      <c r="C50" s="5" t="s">
        <v>12</v>
      </c>
      <c r="D50" s="5" t="s">
        <v>37</v>
      </c>
      <c r="E50" s="13">
        <v>1.8</v>
      </c>
      <c r="F50" s="7">
        <f t="shared" si="1"/>
        <v>206.70999999999998</v>
      </c>
      <c r="G50" s="14" t="s">
        <v>174</v>
      </c>
      <c r="H50" s="14"/>
      <c r="I50" s="15"/>
      <c r="J50" s="55"/>
      <c r="K50" s="61"/>
      <c r="L50" s="55"/>
      <c r="M50" s="55"/>
      <c r="N50" s="55"/>
      <c r="O50" s="55"/>
      <c r="P50" s="55"/>
      <c r="Q50" s="55"/>
    </row>
    <row r="51" spans="1:17" s="8" customFormat="1" ht="13.5" customHeight="1">
      <c r="A51" s="5">
        <v>48</v>
      </c>
      <c r="B51" s="6" t="s">
        <v>63</v>
      </c>
      <c r="C51" s="5" t="s">
        <v>12</v>
      </c>
      <c r="D51" s="5" t="s">
        <v>216</v>
      </c>
      <c r="E51" s="13">
        <v>2.7</v>
      </c>
      <c r="F51" s="7">
        <f t="shared" si="1"/>
        <v>209.40999999999997</v>
      </c>
      <c r="G51" s="14" t="s">
        <v>190</v>
      </c>
      <c r="H51" s="6"/>
      <c r="I51" s="16"/>
      <c r="J51" s="22"/>
      <c r="K51" s="22"/>
      <c r="L51" s="22"/>
      <c r="M51" s="22"/>
      <c r="N51" s="22"/>
      <c r="O51" s="22"/>
      <c r="P51" s="22"/>
      <c r="Q51" s="22"/>
    </row>
    <row r="52" spans="1:17" s="8" customFormat="1" ht="13.5" customHeight="1">
      <c r="A52" s="5">
        <v>49</v>
      </c>
      <c r="B52" s="6" t="s">
        <v>64</v>
      </c>
      <c r="C52" s="5" t="s">
        <v>12</v>
      </c>
      <c r="D52" s="5" t="s">
        <v>37</v>
      </c>
      <c r="E52" s="13">
        <v>0.3</v>
      </c>
      <c r="F52" s="7">
        <f t="shared" si="1"/>
        <v>209.70999999999998</v>
      </c>
      <c r="G52" s="14" t="s">
        <v>65</v>
      </c>
      <c r="H52" s="6"/>
      <c r="I52" s="9"/>
      <c r="J52" s="62"/>
      <c r="K52" s="62"/>
      <c r="L52" s="62"/>
      <c r="M52" s="62"/>
      <c r="N52" s="61"/>
      <c r="O52" s="22"/>
      <c r="P52" s="22"/>
      <c r="Q52" s="22"/>
    </row>
    <row r="53" spans="1:17" s="8" customFormat="1" ht="13.5" customHeight="1">
      <c r="A53" s="5">
        <v>50</v>
      </c>
      <c r="B53" s="6" t="s">
        <v>153</v>
      </c>
      <c r="C53" s="5" t="s">
        <v>12</v>
      </c>
      <c r="D53" s="5" t="s">
        <v>56</v>
      </c>
      <c r="E53" s="13">
        <v>3.1</v>
      </c>
      <c r="F53" s="7">
        <f t="shared" si="1"/>
        <v>212.80999999999997</v>
      </c>
      <c r="G53" s="14" t="s">
        <v>175</v>
      </c>
      <c r="H53" s="6"/>
      <c r="I53" s="16"/>
      <c r="J53" s="62"/>
      <c r="K53" s="62"/>
      <c r="L53" s="62"/>
      <c r="M53" s="62"/>
      <c r="N53" s="61"/>
      <c r="O53" s="22"/>
      <c r="P53" s="22"/>
      <c r="Q53" s="22"/>
    </row>
    <row r="54" spans="1:17" s="8" customFormat="1" ht="13.5" customHeight="1">
      <c r="A54" s="5">
        <v>51</v>
      </c>
      <c r="B54" s="6" t="s">
        <v>66</v>
      </c>
      <c r="C54" s="5" t="s">
        <v>12</v>
      </c>
      <c r="D54" s="5" t="s">
        <v>67</v>
      </c>
      <c r="E54" s="13">
        <v>2.6</v>
      </c>
      <c r="F54" s="7">
        <f t="shared" si="1"/>
        <v>215.40999999999997</v>
      </c>
      <c r="G54" s="14" t="s">
        <v>68</v>
      </c>
      <c r="H54" s="6"/>
      <c r="I54" s="9"/>
      <c r="J54" s="62"/>
      <c r="K54" s="62"/>
      <c r="L54" s="62"/>
      <c r="M54" s="62"/>
      <c r="N54" s="61"/>
      <c r="O54" s="22"/>
      <c r="P54" s="22"/>
      <c r="Q54" s="22"/>
    </row>
    <row r="55" spans="1:17" s="8" customFormat="1" ht="13.5" customHeight="1">
      <c r="A55" s="5">
        <v>52</v>
      </c>
      <c r="B55" s="6" t="s">
        <v>49</v>
      </c>
      <c r="C55" s="5" t="s">
        <v>12</v>
      </c>
      <c r="D55" s="5" t="s">
        <v>69</v>
      </c>
      <c r="E55" s="13">
        <v>2.4</v>
      </c>
      <c r="F55" s="7">
        <f t="shared" si="1"/>
        <v>217.80999999999997</v>
      </c>
      <c r="G55" s="14" t="s">
        <v>191</v>
      </c>
      <c r="H55" s="6"/>
      <c r="I55" s="16"/>
      <c r="J55" s="62"/>
      <c r="K55" s="62"/>
      <c r="L55" s="62"/>
      <c r="M55" s="62"/>
      <c r="N55" s="61"/>
      <c r="O55" s="22"/>
      <c r="P55" s="22"/>
      <c r="Q55" s="22"/>
    </row>
    <row r="56" spans="1:17" s="8" customFormat="1" ht="13.5" customHeight="1">
      <c r="A56" s="5">
        <v>53</v>
      </c>
      <c r="B56" s="36" t="s">
        <v>70</v>
      </c>
      <c r="C56" s="37" t="s">
        <v>15</v>
      </c>
      <c r="D56" s="37" t="s">
        <v>56</v>
      </c>
      <c r="E56" s="38">
        <v>2.5</v>
      </c>
      <c r="F56" s="7">
        <f t="shared" si="1"/>
        <v>220.30999999999997</v>
      </c>
      <c r="G56" s="83"/>
      <c r="H56" s="6"/>
      <c r="I56" s="9"/>
      <c r="J56" s="62"/>
      <c r="K56" s="62"/>
      <c r="L56" s="63"/>
      <c r="M56" s="63"/>
      <c r="N56" s="61"/>
      <c r="O56" s="22"/>
      <c r="P56" s="22"/>
      <c r="Q56" s="22"/>
    </row>
    <row r="57" spans="1:17" s="8" customFormat="1" ht="13.5" customHeight="1">
      <c r="A57" s="31">
        <v>54</v>
      </c>
      <c r="B57" s="50" t="s">
        <v>178</v>
      </c>
      <c r="C57" s="51" t="s">
        <v>96</v>
      </c>
      <c r="D57" s="51" t="s">
        <v>56</v>
      </c>
      <c r="E57" s="50">
        <v>13.8</v>
      </c>
      <c r="F57" s="33">
        <f t="shared" si="1"/>
        <v>234.10999999999999</v>
      </c>
      <c r="G57" s="84" t="s">
        <v>193</v>
      </c>
      <c r="H57" s="54" t="s">
        <v>163</v>
      </c>
      <c r="I57" s="16"/>
      <c r="J57" s="63"/>
      <c r="K57" s="63"/>
      <c r="L57" s="63"/>
      <c r="M57" s="63"/>
      <c r="N57" s="61"/>
      <c r="O57" s="22"/>
      <c r="P57" s="22"/>
      <c r="Q57" s="22"/>
    </row>
    <row r="58" spans="1:17" s="8" customFormat="1" ht="13.5" customHeight="1">
      <c r="A58" s="5">
        <v>55</v>
      </c>
      <c r="B58" s="41" t="s">
        <v>97</v>
      </c>
      <c r="C58" s="42" t="s">
        <v>76</v>
      </c>
      <c r="D58" s="42" t="s">
        <v>98</v>
      </c>
      <c r="E58" s="43">
        <v>1.2</v>
      </c>
      <c r="F58" s="7">
        <f aca="true" t="shared" si="2" ref="F58:F89">F57+E58</f>
        <v>235.30999999999997</v>
      </c>
      <c r="G58" s="85" t="s">
        <v>99</v>
      </c>
      <c r="H58" s="39"/>
      <c r="I58" s="9"/>
      <c r="J58" s="63"/>
      <c r="K58" s="63"/>
      <c r="L58" s="63"/>
      <c r="M58" s="63"/>
      <c r="N58" s="61"/>
      <c r="O58" s="22"/>
      <c r="P58" s="22"/>
      <c r="Q58" s="22"/>
    </row>
    <row r="59" spans="1:17" ht="13.5" customHeight="1">
      <c r="A59" s="5">
        <v>56</v>
      </c>
      <c r="B59" s="41" t="s">
        <v>100</v>
      </c>
      <c r="C59" s="42" t="s">
        <v>101</v>
      </c>
      <c r="D59" s="42" t="s">
        <v>98</v>
      </c>
      <c r="E59" s="43">
        <v>0.3</v>
      </c>
      <c r="F59" s="7">
        <f t="shared" si="2"/>
        <v>235.60999999999999</v>
      </c>
      <c r="G59" s="85" t="s">
        <v>102</v>
      </c>
      <c r="H59" s="39"/>
      <c r="I59" s="17"/>
      <c r="J59" s="63"/>
      <c r="K59" s="63"/>
      <c r="L59" s="63"/>
      <c r="M59" s="63"/>
      <c r="N59" s="61"/>
      <c r="O59" s="55"/>
      <c r="P59" s="55"/>
      <c r="Q59" s="55"/>
    </row>
    <row r="60" spans="1:17" ht="13.5" customHeight="1">
      <c r="A60" s="5">
        <v>57</v>
      </c>
      <c r="B60" s="41" t="s">
        <v>103</v>
      </c>
      <c r="C60" s="42" t="s">
        <v>76</v>
      </c>
      <c r="D60" s="42" t="s">
        <v>210</v>
      </c>
      <c r="E60" s="43">
        <v>0.8</v>
      </c>
      <c r="F60" s="7">
        <f t="shared" si="2"/>
        <v>236.41</v>
      </c>
      <c r="G60" s="46" t="s">
        <v>104</v>
      </c>
      <c r="H60" s="44"/>
      <c r="I60" s="18"/>
      <c r="J60" s="22"/>
      <c r="K60" s="22"/>
      <c r="L60" s="22"/>
      <c r="M60" s="22"/>
      <c r="N60" s="55"/>
      <c r="O60" s="55"/>
      <c r="P60" s="55"/>
      <c r="Q60" s="55"/>
    </row>
    <row r="61" spans="1:17" ht="13.5" customHeight="1">
      <c r="A61" s="5">
        <v>58</v>
      </c>
      <c r="B61" s="39" t="s">
        <v>105</v>
      </c>
      <c r="C61" s="40" t="s">
        <v>92</v>
      </c>
      <c r="D61" s="40" t="s">
        <v>210</v>
      </c>
      <c r="E61" s="43">
        <v>1.6</v>
      </c>
      <c r="F61" s="7">
        <f t="shared" si="2"/>
        <v>238.01</v>
      </c>
      <c r="G61" s="46" t="s">
        <v>106</v>
      </c>
      <c r="H61" s="39"/>
      <c r="I61" s="19"/>
      <c r="J61" s="22"/>
      <c r="K61" s="22"/>
      <c r="L61" s="22"/>
      <c r="M61" s="22"/>
      <c r="N61" s="55"/>
      <c r="O61" s="55"/>
      <c r="P61" s="55"/>
      <c r="Q61" s="55"/>
    </row>
    <row r="62" spans="1:17" ht="13.5" customHeight="1">
      <c r="A62" s="5">
        <v>59</v>
      </c>
      <c r="B62" s="39" t="s">
        <v>144</v>
      </c>
      <c r="C62" s="40" t="s">
        <v>71</v>
      </c>
      <c r="D62" s="40" t="s">
        <v>210</v>
      </c>
      <c r="E62" s="43">
        <v>1.9</v>
      </c>
      <c r="F62" s="7">
        <f t="shared" si="2"/>
        <v>239.91</v>
      </c>
      <c r="G62" s="46" t="s">
        <v>107</v>
      </c>
      <c r="H62" s="39"/>
      <c r="J62" s="55"/>
      <c r="K62" s="55"/>
      <c r="L62" s="55"/>
      <c r="M62" s="55"/>
      <c r="N62" s="55"/>
      <c r="O62" s="55"/>
      <c r="P62" s="55"/>
      <c r="Q62" s="55"/>
    </row>
    <row r="63" spans="1:17" ht="13.5" customHeight="1">
      <c r="A63" s="5">
        <v>60</v>
      </c>
      <c r="B63" s="39" t="s">
        <v>136</v>
      </c>
      <c r="C63" s="40" t="s">
        <v>76</v>
      </c>
      <c r="D63" s="40" t="s">
        <v>210</v>
      </c>
      <c r="E63" s="43">
        <v>0.3</v>
      </c>
      <c r="F63" s="7">
        <f t="shared" si="2"/>
        <v>240.21</v>
      </c>
      <c r="G63" s="75" t="s">
        <v>108</v>
      </c>
      <c r="H63" s="39"/>
      <c r="J63" s="55"/>
      <c r="K63" s="55"/>
      <c r="L63" s="55"/>
      <c r="M63" s="55"/>
      <c r="N63" s="55"/>
      <c r="O63" s="55"/>
      <c r="P63" s="55"/>
      <c r="Q63" s="55"/>
    </row>
    <row r="64" spans="1:17" ht="13.5" customHeight="1">
      <c r="A64" s="5">
        <v>61</v>
      </c>
      <c r="B64" s="39" t="s">
        <v>143</v>
      </c>
      <c r="C64" s="40" t="s">
        <v>76</v>
      </c>
      <c r="D64" s="40" t="s">
        <v>210</v>
      </c>
      <c r="E64" s="43">
        <v>0.4</v>
      </c>
      <c r="F64" s="7">
        <f t="shared" si="2"/>
        <v>240.61</v>
      </c>
      <c r="G64" s="46" t="s">
        <v>109</v>
      </c>
      <c r="H64" s="39"/>
      <c r="I64" s="16"/>
      <c r="J64" s="55"/>
      <c r="K64" s="55"/>
      <c r="L64" s="55"/>
      <c r="M64" s="55"/>
      <c r="N64" s="55"/>
      <c r="O64" s="55"/>
      <c r="P64" s="55"/>
      <c r="Q64" s="55"/>
    </row>
    <row r="65" spans="1:17" ht="13.5" customHeight="1">
      <c r="A65" s="5">
        <v>62</v>
      </c>
      <c r="B65" s="39" t="s">
        <v>110</v>
      </c>
      <c r="C65" s="40" t="s">
        <v>76</v>
      </c>
      <c r="D65" s="40" t="s">
        <v>210</v>
      </c>
      <c r="E65" s="43">
        <v>8.2</v>
      </c>
      <c r="F65" s="7">
        <f t="shared" si="2"/>
        <v>248.81</v>
      </c>
      <c r="G65" s="46" t="s">
        <v>142</v>
      </c>
      <c r="H65" s="39"/>
      <c r="I65" s="15"/>
      <c r="J65" s="55"/>
      <c r="K65" s="55"/>
      <c r="L65" s="55"/>
      <c r="M65" s="55"/>
      <c r="N65" s="55"/>
      <c r="O65" s="55"/>
      <c r="P65" s="55"/>
      <c r="Q65" s="55"/>
    </row>
    <row r="66" spans="1:17" ht="13.5" customHeight="1">
      <c r="A66" s="5">
        <v>63</v>
      </c>
      <c r="B66" s="39" t="s">
        <v>145</v>
      </c>
      <c r="C66" s="40" t="s">
        <v>90</v>
      </c>
      <c r="D66" s="40" t="s">
        <v>210</v>
      </c>
      <c r="E66" s="43">
        <v>1.5</v>
      </c>
      <c r="F66" s="7">
        <f t="shared" si="2"/>
        <v>250.31</v>
      </c>
      <c r="G66" s="46" t="s">
        <v>152</v>
      </c>
      <c r="H66" s="39"/>
      <c r="I66" s="15"/>
      <c r="J66" s="55"/>
      <c r="K66" s="55"/>
      <c r="L66" s="55"/>
      <c r="M66" s="55"/>
      <c r="N66" s="55"/>
      <c r="O66" s="55"/>
      <c r="P66" s="55"/>
      <c r="Q66" s="55"/>
    </row>
    <row r="67" spans="1:17" ht="13.5" customHeight="1">
      <c r="A67" s="5">
        <v>64</v>
      </c>
      <c r="B67" s="80" t="s">
        <v>192</v>
      </c>
      <c r="C67" s="40" t="s">
        <v>71</v>
      </c>
      <c r="D67" s="40" t="s">
        <v>210</v>
      </c>
      <c r="E67" s="43">
        <v>2.6</v>
      </c>
      <c r="F67" s="7">
        <f t="shared" si="2"/>
        <v>252.91</v>
      </c>
      <c r="G67" s="85" t="s">
        <v>146</v>
      </c>
      <c r="H67" s="39"/>
      <c r="J67" s="55"/>
      <c r="K67" s="55"/>
      <c r="L67" s="55"/>
      <c r="M67" s="55"/>
      <c r="N67" s="55"/>
      <c r="O67" s="55"/>
      <c r="P67" s="55"/>
      <c r="Q67" s="55"/>
    </row>
    <row r="68" spans="1:17" ht="14.25" customHeight="1">
      <c r="A68" s="5">
        <v>65</v>
      </c>
      <c r="B68" s="39" t="s">
        <v>89</v>
      </c>
      <c r="C68" s="40" t="s">
        <v>76</v>
      </c>
      <c r="D68" s="40" t="s">
        <v>210</v>
      </c>
      <c r="E68" s="43">
        <v>1</v>
      </c>
      <c r="F68" s="7">
        <f t="shared" si="2"/>
        <v>253.91</v>
      </c>
      <c r="G68" s="46" t="s">
        <v>147</v>
      </c>
      <c r="H68" s="45"/>
      <c r="I68" s="20"/>
      <c r="J68" s="55"/>
      <c r="K68" s="55"/>
      <c r="L68" s="55"/>
      <c r="M68" s="55"/>
      <c r="N68" s="55"/>
      <c r="O68" s="55"/>
      <c r="P68" s="55"/>
      <c r="Q68" s="55"/>
    </row>
    <row r="69" spans="1:17" ht="13.5" customHeight="1">
      <c r="A69" s="5">
        <v>66</v>
      </c>
      <c r="B69" s="39" t="s">
        <v>154</v>
      </c>
      <c r="C69" s="40" t="s">
        <v>76</v>
      </c>
      <c r="D69" s="40" t="s">
        <v>196</v>
      </c>
      <c r="E69" s="43">
        <v>0.9</v>
      </c>
      <c r="F69" s="7">
        <f t="shared" si="2"/>
        <v>254.81</v>
      </c>
      <c r="G69" s="46"/>
      <c r="H69" s="39"/>
      <c r="I69" s="16"/>
      <c r="J69" s="55"/>
      <c r="K69" s="55"/>
      <c r="L69" s="55"/>
      <c r="M69" s="55"/>
      <c r="N69" s="55"/>
      <c r="O69" s="55"/>
      <c r="P69" s="55"/>
      <c r="Q69" s="55"/>
    </row>
    <row r="70" spans="1:17" ht="13.5" customHeight="1">
      <c r="A70" s="5">
        <v>67</v>
      </c>
      <c r="B70" s="39" t="s">
        <v>112</v>
      </c>
      <c r="C70" s="40" t="s">
        <v>71</v>
      </c>
      <c r="D70" s="40" t="s">
        <v>211</v>
      </c>
      <c r="E70" s="43">
        <v>6.5</v>
      </c>
      <c r="F70" s="7">
        <f t="shared" si="2"/>
        <v>261.31</v>
      </c>
      <c r="G70" s="46" t="s">
        <v>113</v>
      </c>
      <c r="H70" s="39"/>
      <c r="J70" s="55"/>
      <c r="K70" s="55"/>
      <c r="L70" s="55"/>
      <c r="M70" s="55"/>
      <c r="N70" s="55"/>
      <c r="O70" s="55"/>
      <c r="P70" s="55"/>
      <c r="Q70" s="55"/>
    </row>
    <row r="71" spans="1:17" ht="13.5" customHeight="1">
      <c r="A71" s="5">
        <v>68</v>
      </c>
      <c r="B71" s="41" t="s">
        <v>114</v>
      </c>
      <c r="C71" s="42" t="s">
        <v>76</v>
      </c>
      <c r="D71" s="42" t="s">
        <v>212</v>
      </c>
      <c r="E71" s="43">
        <v>1.1</v>
      </c>
      <c r="F71" s="7">
        <f t="shared" si="2"/>
        <v>262.41</v>
      </c>
      <c r="G71" s="46" t="s">
        <v>115</v>
      </c>
      <c r="H71" s="39"/>
      <c r="I71"/>
      <c r="J71" s="55"/>
      <c r="K71" s="55"/>
      <c r="L71" s="55"/>
      <c r="M71" s="55"/>
      <c r="N71" s="55"/>
      <c r="O71" s="55"/>
      <c r="P71" s="55"/>
      <c r="Q71" s="55"/>
    </row>
    <row r="72" spans="1:17" ht="13.5" customHeight="1">
      <c r="A72" s="5">
        <v>69</v>
      </c>
      <c r="B72" s="8" t="s">
        <v>75</v>
      </c>
      <c r="C72" s="40" t="s">
        <v>76</v>
      </c>
      <c r="D72" s="35" t="s">
        <v>199</v>
      </c>
      <c r="E72" s="43">
        <v>0.5</v>
      </c>
      <c r="F72" s="7">
        <f t="shared" si="2"/>
        <v>262.91</v>
      </c>
      <c r="G72" s="46" t="s">
        <v>116</v>
      </c>
      <c r="H72" s="39"/>
      <c r="J72" s="55"/>
      <c r="K72" s="55"/>
      <c r="L72" s="55"/>
      <c r="M72" s="55"/>
      <c r="N72" s="55"/>
      <c r="O72" s="55"/>
      <c r="P72" s="55"/>
      <c r="Q72" s="55"/>
    </row>
    <row r="73" spans="1:17" ht="27" customHeight="1">
      <c r="A73" s="5">
        <v>70</v>
      </c>
      <c r="B73" s="41" t="s">
        <v>72</v>
      </c>
      <c r="C73" s="81" t="s">
        <v>71</v>
      </c>
      <c r="D73" s="42" t="s">
        <v>213</v>
      </c>
      <c r="E73" s="43">
        <v>2.7</v>
      </c>
      <c r="F73" s="7">
        <f t="shared" si="2"/>
        <v>265.61</v>
      </c>
      <c r="G73" s="46" t="s">
        <v>140</v>
      </c>
      <c r="H73" s="39"/>
      <c r="J73" s="55"/>
      <c r="K73" s="55"/>
      <c r="L73" s="55"/>
      <c r="M73" s="55"/>
      <c r="N73" s="55"/>
      <c r="O73" s="55"/>
      <c r="P73" s="55"/>
      <c r="Q73" s="55"/>
    </row>
    <row r="74" spans="1:17" ht="12.75">
      <c r="A74" s="5">
        <v>71</v>
      </c>
      <c r="B74" s="39" t="s">
        <v>117</v>
      </c>
      <c r="C74" s="40" t="s">
        <v>76</v>
      </c>
      <c r="D74" s="40" t="s">
        <v>214</v>
      </c>
      <c r="E74" s="43">
        <v>12.3</v>
      </c>
      <c r="F74" s="7">
        <f t="shared" si="2"/>
        <v>277.91</v>
      </c>
      <c r="G74" s="75" t="s">
        <v>118</v>
      </c>
      <c r="H74" s="39"/>
      <c r="J74" s="55"/>
      <c r="K74" s="55"/>
      <c r="L74" s="55"/>
      <c r="M74" s="55"/>
      <c r="N74" s="55"/>
      <c r="O74" s="55"/>
      <c r="P74" s="55"/>
      <c r="Q74" s="55"/>
    </row>
    <row r="75" spans="1:17" ht="66">
      <c r="A75" s="5">
        <v>72</v>
      </c>
      <c r="B75" s="39" t="s">
        <v>119</v>
      </c>
      <c r="C75" s="42" t="s">
        <v>76</v>
      </c>
      <c r="D75" s="42" t="s">
        <v>120</v>
      </c>
      <c r="E75" s="43">
        <v>6.2</v>
      </c>
      <c r="F75" s="7">
        <f t="shared" si="2"/>
        <v>284.11</v>
      </c>
      <c r="G75" s="47" t="s">
        <v>156</v>
      </c>
      <c r="H75" s="39"/>
      <c r="J75" s="55"/>
      <c r="K75" s="55"/>
      <c r="L75" s="55"/>
      <c r="M75" s="55"/>
      <c r="N75" s="55"/>
      <c r="O75" s="55"/>
      <c r="P75" s="55"/>
      <c r="Q75" s="55"/>
    </row>
    <row r="76" spans="1:17" ht="13.5" customHeight="1">
      <c r="A76" s="5">
        <v>73</v>
      </c>
      <c r="B76" s="39" t="s">
        <v>81</v>
      </c>
      <c r="C76" s="40" t="s">
        <v>76</v>
      </c>
      <c r="D76" s="40" t="s">
        <v>122</v>
      </c>
      <c r="E76" s="43">
        <v>0.2</v>
      </c>
      <c r="F76" s="7">
        <f t="shared" si="2"/>
        <v>284.31</v>
      </c>
      <c r="G76" s="47" t="s">
        <v>137</v>
      </c>
      <c r="H76" s="39"/>
      <c r="J76" s="55"/>
      <c r="K76" s="55"/>
      <c r="L76" s="55"/>
      <c r="M76" s="55"/>
      <c r="N76" s="55"/>
      <c r="O76" s="55"/>
      <c r="P76" s="55"/>
      <c r="Q76" s="55"/>
    </row>
    <row r="77" spans="1:17" ht="13.5" customHeight="1">
      <c r="A77" s="5">
        <v>74</v>
      </c>
      <c r="B77" s="41" t="s">
        <v>111</v>
      </c>
      <c r="C77" s="42" t="s">
        <v>71</v>
      </c>
      <c r="D77" s="42" t="s">
        <v>28</v>
      </c>
      <c r="E77" s="43">
        <v>0.7</v>
      </c>
      <c r="F77" s="7">
        <f t="shared" si="2"/>
        <v>285.01</v>
      </c>
      <c r="G77" s="46" t="s">
        <v>123</v>
      </c>
      <c r="H77" s="39"/>
      <c r="J77" s="55"/>
      <c r="K77" s="55"/>
      <c r="L77" s="55"/>
      <c r="M77" s="55"/>
      <c r="N77" s="55"/>
      <c r="O77" s="55"/>
      <c r="P77" s="55"/>
      <c r="Q77" s="55"/>
    </row>
    <row r="78" spans="1:17" ht="13.5" customHeight="1">
      <c r="A78" s="5">
        <v>75</v>
      </c>
      <c r="B78" s="41" t="s">
        <v>124</v>
      </c>
      <c r="C78" s="42" t="s">
        <v>71</v>
      </c>
      <c r="D78" s="42" t="s">
        <v>125</v>
      </c>
      <c r="E78" s="43">
        <v>1.4</v>
      </c>
      <c r="F78" s="7">
        <f t="shared" si="2"/>
        <v>286.40999999999997</v>
      </c>
      <c r="G78" s="46" t="s">
        <v>126</v>
      </c>
      <c r="H78" s="39"/>
      <c r="J78" s="55"/>
      <c r="K78" s="55"/>
      <c r="L78" s="55"/>
      <c r="M78" s="55"/>
      <c r="N78" s="55"/>
      <c r="O78" s="55"/>
      <c r="P78" s="55"/>
      <c r="Q78" s="55"/>
    </row>
    <row r="79" spans="1:17" ht="13.5" customHeight="1">
      <c r="A79" s="5">
        <v>76</v>
      </c>
      <c r="B79" s="39" t="s">
        <v>138</v>
      </c>
      <c r="C79" s="42" t="s">
        <v>71</v>
      </c>
      <c r="D79" s="42" t="s">
        <v>24</v>
      </c>
      <c r="E79" s="43">
        <v>2.9</v>
      </c>
      <c r="F79" s="7">
        <f t="shared" si="2"/>
        <v>289.30999999999995</v>
      </c>
      <c r="G79" s="46" t="s">
        <v>127</v>
      </c>
      <c r="H79" s="39"/>
      <c r="J79" s="55"/>
      <c r="K79" s="55"/>
      <c r="L79" s="55"/>
      <c r="M79" s="55"/>
      <c r="N79" s="55"/>
      <c r="O79" s="55"/>
      <c r="P79" s="55"/>
      <c r="Q79" s="55"/>
    </row>
    <row r="80" spans="1:8" ht="13.5" customHeight="1">
      <c r="A80" s="5">
        <v>77</v>
      </c>
      <c r="B80" s="39" t="s">
        <v>139</v>
      </c>
      <c r="C80" s="40" t="s">
        <v>76</v>
      </c>
      <c r="D80" s="40" t="s">
        <v>128</v>
      </c>
      <c r="E80" s="43">
        <v>2.1</v>
      </c>
      <c r="F80" s="7">
        <f t="shared" si="2"/>
        <v>291.40999999999997</v>
      </c>
      <c r="G80" s="46" t="s">
        <v>129</v>
      </c>
      <c r="H80" s="39"/>
    </row>
    <row r="81" spans="1:8" ht="12.75">
      <c r="A81" s="5">
        <v>78</v>
      </c>
      <c r="B81" s="39" t="s">
        <v>130</v>
      </c>
      <c r="C81" s="40" t="s">
        <v>71</v>
      </c>
      <c r="D81" s="40" t="s">
        <v>16</v>
      </c>
      <c r="E81" s="82">
        <v>5.1</v>
      </c>
      <c r="F81" s="7">
        <f t="shared" si="2"/>
        <v>296.51</v>
      </c>
      <c r="G81" s="75" t="s">
        <v>131</v>
      </c>
      <c r="H81" s="39"/>
    </row>
    <row r="82" spans="1:8" ht="13.5" customHeight="1">
      <c r="A82" s="5">
        <v>79</v>
      </c>
      <c r="B82" s="39" t="s">
        <v>132</v>
      </c>
      <c r="C82" s="40" t="s">
        <v>71</v>
      </c>
      <c r="D82" s="40" t="s">
        <v>16</v>
      </c>
      <c r="E82" s="82">
        <v>3.3</v>
      </c>
      <c r="F82" s="7">
        <f t="shared" si="2"/>
        <v>299.81</v>
      </c>
      <c r="G82" s="75"/>
      <c r="H82" s="39"/>
    </row>
    <row r="83" spans="1:8" ht="13.5" customHeight="1">
      <c r="A83" s="5">
        <v>80</v>
      </c>
      <c r="B83" s="39" t="s">
        <v>133</v>
      </c>
      <c r="C83" s="40" t="s">
        <v>76</v>
      </c>
      <c r="D83" s="40" t="s">
        <v>13</v>
      </c>
      <c r="E83" s="82">
        <v>2.1</v>
      </c>
      <c r="F83" s="7">
        <f t="shared" si="2"/>
        <v>301.91</v>
      </c>
      <c r="G83" s="75"/>
      <c r="H83" s="39"/>
    </row>
    <row r="84" spans="1:8" ht="13.5" customHeight="1">
      <c r="A84" s="5">
        <v>81</v>
      </c>
      <c r="B84" s="39" t="s">
        <v>121</v>
      </c>
      <c r="C84" s="40" t="s">
        <v>76</v>
      </c>
      <c r="D84" s="42" t="s">
        <v>197</v>
      </c>
      <c r="E84" s="82">
        <v>0.7</v>
      </c>
      <c r="F84" s="7">
        <f t="shared" si="2"/>
        <v>302.61</v>
      </c>
      <c r="G84" s="86" t="s">
        <v>134</v>
      </c>
      <c r="H84" s="39"/>
    </row>
    <row r="85" spans="1:9" ht="13.5" customHeight="1">
      <c r="A85" s="31">
        <v>82</v>
      </c>
      <c r="B85" s="50" t="s">
        <v>135</v>
      </c>
      <c r="C85" s="51"/>
      <c r="D85" s="51"/>
      <c r="E85" s="48">
        <v>0.1</v>
      </c>
      <c r="F85" s="33">
        <f t="shared" si="2"/>
        <v>302.71000000000004</v>
      </c>
      <c r="G85" s="87" t="s">
        <v>194</v>
      </c>
      <c r="H85" s="50" t="s">
        <v>195</v>
      </c>
      <c r="I85" s="21"/>
    </row>
    <row r="86" spans="1:6" ht="13.5" customHeight="1">
      <c r="A86" s="52"/>
      <c r="C86" s="2"/>
      <c r="D86" s="2"/>
      <c r="F86" s="2"/>
    </row>
    <row r="87" spans="1:7" ht="13.5" customHeight="1">
      <c r="A87" s="22"/>
      <c r="B87" s="23"/>
      <c r="C87" s="24"/>
      <c r="D87" s="24"/>
      <c r="E87" s="25"/>
      <c r="F87" s="26"/>
      <c r="G87" s="27"/>
    </row>
    <row r="88" spans="1:8" ht="13.5" customHeight="1">
      <c r="A88" s="22"/>
      <c r="B88" s="28"/>
      <c r="C88" s="29"/>
      <c r="D88" s="29"/>
      <c r="E88" s="28"/>
      <c r="F88" s="26"/>
      <c r="G88" s="30"/>
      <c r="H88" s="27"/>
    </row>
    <row r="89" ht="13.5" customHeight="1">
      <c r="H89" s="30"/>
    </row>
  </sheetData>
  <sheetProtection selectLockedCells="1" selectUnlockedCells="1"/>
  <printOptions horizontalCentered="1"/>
  <pageMargins left="0" right="0" top="0.31527777777777777" bottom="0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kawada hideo</dc:creator>
  <cp:keywords/>
  <dc:description/>
  <cp:lastModifiedBy>川田日出夫</cp:lastModifiedBy>
  <dcterms:created xsi:type="dcterms:W3CDTF">2012-03-18T16:43:24Z</dcterms:created>
  <dcterms:modified xsi:type="dcterms:W3CDTF">2016-03-10T20:04:24Z</dcterms:modified>
  <cp:category/>
  <cp:version/>
  <cp:contentType/>
  <cp:contentStatus/>
</cp:coreProperties>
</file>